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30" windowWidth="18870" windowHeight="5070" activeTab="0"/>
  </bookViews>
  <sheets>
    <sheet name="UcPOm+Zariad" sheetId="1" r:id="rId1"/>
  </sheets>
  <definedNames>
    <definedName name="_xlnm.Print_Titles" localSheetId="0">'UcPOm+Zariad'!$5:$5</definedName>
    <definedName name="_xlnm.Print_Area" localSheetId="0">'UcPOm+Zariad'!$A$1:$I$84</definedName>
  </definedNames>
  <calcPr fullCalcOnLoad="1"/>
</workbook>
</file>

<file path=xl/sharedStrings.xml><?xml version="1.0" encoding="utf-8"?>
<sst xmlns="http://schemas.openxmlformats.org/spreadsheetml/2006/main" count="92" uniqueCount="92">
  <si>
    <r>
      <t xml:space="preserve">jednotková cena 
</t>
    </r>
    <r>
      <rPr>
        <b/>
        <sz val="9"/>
        <rFont val="Arial Narrow"/>
        <family val="2"/>
      </rPr>
      <t xml:space="preserve"> bez DPH 
</t>
    </r>
    <r>
      <rPr>
        <b/>
        <sz val="10"/>
        <rFont val="Arial Narrow"/>
        <family val="2"/>
      </rPr>
      <t>v €</t>
    </r>
  </si>
  <si>
    <r>
      <t>hodnota</t>
    </r>
    <r>
      <rPr>
        <b/>
        <sz val="9"/>
        <rFont val="Arial Narrow"/>
        <family val="2"/>
      </rPr>
      <t xml:space="preserve">
DPH</t>
    </r>
    <r>
      <rPr>
        <sz val="9"/>
        <rFont val="Arial Narrow"/>
        <family val="2"/>
      </rPr>
      <t>/ks</t>
    </r>
    <r>
      <rPr>
        <b/>
        <sz val="9"/>
        <rFont val="Arial Narrow"/>
        <family val="2"/>
      </rPr>
      <t xml:space="preserve">
</t>
    </r>
    <r>
      <rPr>
        <b/>
        <sz val="10"/>
        <rFont val="Arial Narrow"/>
        <family val="2"/>
      </rPr>
      <t>v €</t>
    </r>
  </si>
  <si>
    <r>
      <t xml:space="preserve">jednotková cena 
</t>
    </r>
    <r>
      <rPr>
        <b/>
        <sz val="9"/>
        <rFont val="Arial Narrow"/>
        <family val="2"/>
      </rPr>
      <t xml:space="preserve">s DPH
</t>
    </r>
    <r>
      <rPr>
        <b/>
        <sz val="10"/>
        <rFont val="Arial Narrow"/>
        <family val="2"/>
      </rPr>
      <t>v €</t>
    </r>
  </si>
  <si>
    <r>
      <t xml:space="preserve">sumárna cena 
</t>
    </r>
    <r>
      <rPr>
        <b/>
        <sz val="9"/>
        <rFont val="Arial Narrow"/>
        <family val="2"/>
      </rPr>
      <t xml:space="preserve">s DPH
</t>
    </r>
    <r>
      <rPr>
        <b/>
        <sz val="10"/>
        <rFont val="Arial Narrow"/>
        <family val="2"/>
      </rPr>
      <t>v €</t>
    </r>
  </si>
  <si>
    <t>pomocné prepočty</t>
  </si>
  <si>
    <r>
      <t>sumárna</t>
    </r>
    <r>
      <rPr>
        <b/>
        <sz val="9"/>
        <rFont val="Arial Narrow"/>
        <family val="2"/>
      </rPr>
      <t xml:space="preserve">
DPH
</t>
    </r>
    <r>
      <rPr>
        <b/>
        <sz val="10"/>
        <rFont val="Arial Narrow"/>
        <family val="2"/>
      </rPr>
      <t>v €</t>
    </r>
  </si>
  <si>
    <t xml:space="preserve">Názov položky </t>
  </si>
  <si>
    <t>por.č.</t>
  </si>
  <si>
    <t>predpokla-daný počet 
ks</t>
  </si>
  <si>
    <t>Multifunkčné zariadenie</t>
  </si>
  <si>
    <t xml:space="preserve">Dňa : </t>
  </si>
  <si>
    <t xml:space="preserve">Ponuku spracoval (firma/meno): </t>
  </si>
  <si>
    <t>Podpis:</t>
  </si>
  <si>
    <t>Ponúkaný tovar</t>
  </si>
  <si>
    <t>Špecifikácia / plnenie požiadaviek</t>
  </si>
  <si>
    <t>PONUKA -  "Učebné pomôcky a zariadenia"</t>
  </si>
  <si>
    <t>Spojená škola, Brezno</t>
  </si>
  <si>
    <t>I. časť:  Zariadenia</t>
  </si>
  <si>
    <t>II. časť:  Učebné pomôcky</t>
  </si>
  <si>
    <t>I. časť:  celková cena s DPH</t>
  </si>
  <si>
    <t>I. časť: Hodnota DPH</t>
  </si>
  <si>
    <t>I. časť: Celková cena bez DPH</t>
  </si>
  <si>
    <t>II. časť: Celková cena bez DPH</t>
  </si>
  <si>
    <t>II. časť: Hodnota DPH</t>
  </si>
  <si>
    <t>II. časť:  celková cena s DPH</t>
  </si>
  <si>
    <t>Stolný počítač</t>
  </si>
  <si>
    <t>Monitor</t>
  </si>
  <si>
    <t>Notebook</t>
  </si>
  <si>
    <t>Interaktívna tabuľa</t>
  </si>
  <si>
    <t>Dataprojektor</t>
  </si>
  <si>
    <t>USB kľúč</t>
  </si>
  <si>
    <t>Digitálny fotoaparát</t>
  </si>
  <si>
    <t xml:space="preserve">Digitálna kamera </t>
  </si>
  <si>
    <t>Laserová tlačiareň</t>
  </si>
  <si>
    <t>MS Office 2010 a vyššia</t>
  </si>
  <si>
    <t>Speedmath 2010</t>
  </si>
  <si>
    <t>Základné geometrické vzorce</t>
  </si>
  <si>
    <t>Prevody jednotiek</t>
  </si>
  <si>
    <t>Jednotky miery</t>
  </si>
  <si>
    <t>Kružidlo s prísavkou</t>
  </si>
  <si>
    <t>Pravítko s ryskou na keramickú tabuľu</t>
  </si>
  <si>
    <t xml:space="preserve">Geometrické modely a povrchy </t>
  </si>
  <si>
    <t xml:space="preserve">Geometrické modely bez plastu </t>
  </si>
  <si>
    <t xml:space="preserve">Kalkulačka žiacka </t>
  </si>
  <si>
    <t>Posilňovač nôh a bokov</t>
  </si>
  <si>
    <t xml:space="preserve">Posilňovacia veža </t>
  </si>
  <si>
    <t xml:space="preserve">Gymnastická lopta s úchytkami </t>
  </si>
  <si>
    <t xml:space="preserve">Mini Stepper  </t>
  </si>
  <si>
    <t xml:space="preserve">Vinylové činky  </t>
  </si>
  <si>
    <t xml:space="preserve">Rotoped </t>
  </si>
  <si>
    <t>Zásady etickej výchovy</t>
  </si>
  <si>
    <t>Ľudovít Štúr</t>
  </si>
  <si>
    <t>Technologie obrábění 1, 2, 3, 4 , 5, 6,</t>
  </si>
  <si>
    <t xml:space="preserve">Technologie tvárnění </t>
  </si>
  <si>
    <t>Technologie montáže</t>
  </si>
  <si>
    <t>Techologie svařování 1, 2, 3, 4, 5, 6</t>
  </si>
  <si>
    <t>Tepelné spracování 1, 2, 3, 4</t>
  </si>
  <si>
    <t>Technologie slévání 1, 2</t>
  </si>
  <si>
    <t>Řezání závitú</t>
  </si>
  <si>
    <t>Soustružení otvorú</t>
  </si>
  <si>
    <t>Technologie frézování 1, 2, 3, 4</t>
  </si>
  <si>
    <t>Technologie vrtání 1, 2, 3, 4, 5, 6</t>
  </si>
  <si>
    <t xml:space="preserve">Tváření – volné kování </t>
  </si>
  <si>
    <t>Nekonvenční obrábění</t>
  </si>
  <si>
    <t>interaktívna cvičebnica slovenského jazyka I</t>
  </si>
  <si>
    <t>interaktívna cvičebnica slovenského jazyka  II</t>
  </si>
  <si>
    <t>Software pre interaktívne vyučovanie s príslušenstvom</t>
  </si>
  <si>
    <t>Matematika 1</t>
  </si>
  <si>
    <t>Matematika 2</t>
  </si>
  <si>
    <t>Geometria 1</t>
  </si>
  <si>
    <t>Geometria 2</t>
  </si>
  <si>
    <t>Lopta na volejbal</t>
  </si>
  <si>
    <t>Lopta na basketbal</t>
  </si>
  <si>
    <t xml:space="preserve">Stolnotenisova suprava </t>
  </si>
  <si>
    <t xml:space="preserve">Badmintonová suprava </t>
  </si>
  <si>
    <t>Hokejka na florbal</t>
  </si>
  <si>
    <t xml:space="preserve">Florbalová loptička </t>
  </si>
  <si>
    <t xml:space="preserve">Slovné druhy - časovanie, </t>
  </si>
  <si>
    <t>Slovné druhy - všeobecne</t>
  </si>
  <si>
    <t>Vybrané slová</t>
  </si>
  <si>
    <t>Jazykové štýly</t>
  </si>
  <si>
    <t>Slohové postupy</t>
  </si>
  <si>
    <t>Pracovné kartičky na SJL - slovné druhy, sada</t>
  </si>
  <si>
    <t>Zvukové diktáty</t>
  </si>
  <si>
    <t>Otvorená komunikácia, Sebahodnotenie a sebaúcta, Pozitívne hodnotenie druhých, Tvorivosť a iniciatíva.</t>
  </si>
  <si>
    <t>Vyjadrovanie citov, Empatia - asertivita, Reálne a zobrazené vzory.</t>
  </si>
  <si>
    <t>Priateľstvo a prosociálnosť, Spolupráca a pomoc, Hodnoty a etické normy, Etika a náboženstvo.</t>
  </si>
  <si>
    <t>Etika a ekonomické hodnoty, Etika a životné prostredie, Rodina, v ktorej žijem, Etika a sexuálne zdravie.</t>
  </si>
  <si>
    <t>Láska, manželstvo, rodina, Etika a zdravý životný štýl, Duševné zdravie a stres, Úvod do etickej výchovy.</t>
  </si>
  <si>
    <t>Zázrak života, Mením sa na ženu, Mením sa na muža, Prvé lásky.</t>
  </si>
  <si>
    <t>Zázrak života, AIDS, Sme zrelí na manželstvo?, Rodinný život a životný štýl.</t>
  </si>
  <si>
    <t>Čo znamená ľúbim ťa? Podoby lásky.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</si>
</sst>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€-2]\ #,##0.00"/>
    <numFmt numFmtId="181" formatCode="[$€-2]\ #,##0.00;[Red]\-[$€-2]\ #,##0.00"/>
    <numFmt numFmtId="182" formatCode="#,##0.00\ _K_č"/>
    <numFmt numFmtId="183" formatCode="#,##0_ ;[Red]\-#,##0\ "/>
    <numFmt numFmtId="184" formatCode="#,##0.00\ [$€-1]"/>
    <numFmt numFmtId="185" formatCode="#,##0.00\ [$Sk-41B]"/>
    <numFmt numFmtId="186" formatCode="#,##0.00\ &quot;Sk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\ [$€-1];[Red]\-#,##0.00\ [$€-1]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8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4"/>
      <name val="Times New Roman"/>
      <family val="1"/>
    </font>
    <font>
      <b/>
      <sz val="10"/>
      <name val="Arial Narrow"/>
      <family val="2"/>
    </font>
    <font>
      <sz val="1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4"/>
      <name val="Arial"/>
      <family val="2"/>
    </font>
    <font>
      <b/>
      <i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184" fontId="2" fillId="0" borderId="0" xfId="0" applyNumberFormat="1" applyFont="1" applyFill="1" applyBorder="1" applyAlignment="1">
      <alignment horizontal="right" vertical="center"/>
    </xf>
    <xf numFmtId="184" fontId="0" fillId="17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/>
      <protection locked="0"/>
    </xf>
    <xf numFmtId="184" fontId="2" fillId="19" borderId="13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93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930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93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766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766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848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8482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505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66675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505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1624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1624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95250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215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66675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215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95250</xdr:colOff>
      <xdr:row>79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4501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95250</xdr:colOff>
      <xdr:row>79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4501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95250</xdr:colOff>
      <xdr:row>78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107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95250</xdr:colOff>
      <xdr:row>78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107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766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766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505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505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2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1624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2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1624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90" zoomScaleNormal="90" zoomScalePageLayoutView="0" workbookViewId="0" topLeftCell="A1">
      <selection activeCell="D78" sqref="D78:F78"/>
    </sheetView>
  </sheetViews>
  <sheetFormatPr defaultColWidth="9.140625" defaultRowHeight="12.75"/>
  <cols>
    <col min="1" max="1" width="5.57421875" style="1" customWidth="1"/>
    <col min="2" max="2" width="25.57421875" style="2" customWidth="1"/>
    <col min="3" max="3" width="24.00390625" style="2" customWidth="1"/>
    <col min="4" max="4" width="52.28125" style="2" customWidth="1"/>
    <col min="5" max="5" width="6.57421875" style="1" customWidth="1"/>
    <col min="6" max="6" width="10.421875" style="20" customWidth="1"/>
    <col min="7" max="7" width="9.7109375" style="20" customWidth="1"/>
    <col min="8" max="8" width="10.421875" style="20" customWidth="1"/>
    <col min="9" max="9" width="12.8515625" style="20" customWidth="1"/>
    <col min="10" max="16384" width="9.140625" style="20" customWidth="1"/>
  </cols>
  <sheetData>
    <row r="1" spans="1:9" s="15" customFormat="1" ht="12.75">
      <c r="A1" s="5"/>
      <c r="B1" s="5"/>
      <c r="C1" s="5"/>
      <c r="D1" s="5"/>
      <c r="E1" s="5"/>
      <c r="I1" s="5" t="s">
        <v>16</v>
      </c>
    </row>
    <row r="2" spans="1:8" s="15" customFormat="1" ht="13.5" customHeight="1">
      <c r="A2" s="11"/>
      <c r="B2" s="47"/>
      <c r="C2" s="47"/>
      <c r="D2" s="47"/>
      <c r="E2" s="47"/>
      <c r="F2" s="47"/>
      <c r="G2" s="16"/>
      <c r="H2" s="16"/>
    </row>
    <row r="3" spans="1:9" s="15" customFormat="1" ht="35.25" customHeight="1">
      <c r="A3" s="46" t="s">
        <v>15</v>
      </c>
      <c r="B3" s="46"/>
      <c r="C3" s="46"/>
      <c r="D3" s="46"/>
      <c r="E3" s="46"/>
      <c r="F3" s="46"/>
      <c r="G3" s="46"/>
      <c r="H3" s="46"/>
      <c r="I3" s="46"/>
    </row>
    <row r="4" spans="1:11" s="15" customFormat="1" ht="30" customHeight="1">
      <c r="A4" s="34" t="s">
        <v>17</v>
      </c>
      <c r="B4" s="24"/>
      <c r="C4" s="24"/>
      <c r="D4" s="17"/>
      <c r="E4" s="11"/>
      <c r="K4" s="15" t="s">
        <v>4</v>
      </c>
    </row>
    <row r="5" spans="1:11" s="19" customFormat="1" ht="44.25" customHeight="1">
      <c r="A5" s="26" t="s">
        <v>7</v>
      </c>
      <c r="B5" s="27" t="s">
        <v>6</v>
      </c>
      <c r="C5" s="27" t="s">
        <v>13</v>
      </c>
      <c r="D5" s="27" t="s">
        <v>14</v>
      </c>
      <c r="E5" s="18" t="s">
        <v>8</v>
      </c>
      <c r="F5" s="28" t="s">
        <v>0</v>
      </c>
      <c r="G5" s="28" t="s">
        <v>1</v>
      </c>
      <c r="H5" s="28" t="s">
        <v>2</v>
      </c>
      <c r="I5" s="28" t="s">
        <v>3</v>
      </c>
      <c r="K5" s="28" t="s">
        <v>5</v>
      </c>
    </row>
    <row r="6" spans="1:11" s="12" customFormat="1" ht="12.75">
      <c r="A6" s="3">
        <v>1</v>
      </c>
      <c r="B6" s="4" t="s">
        <v>25</v>
      </c>
      <c r="C6" s="35"/>
      <c r="D6" s="36"/>
      <c r="E6" s="9">
        <v>7</v>
      </c>
      <c r="F6" s="23">
        <v>0</v>
      </c>
      <c r="G6" s="23">
        <v>0</v>
      </c>
      <c r="H6" s="33">
        <f>ROUND(F6,2)+ROUND(G6,2)</f>
        <v>0</v>
      </c>
      <c r="I6" s="29">
        <f>E6*ROUND(H6,2)</f>
        <v>0</v>
      </c>
      <c r="K6" s="33">
        <f>E6*ROUND(G6,2)</f>
        <v>0</v>
      </c>
    </row>
    <row r="7" spans="1:11" s="12" customFormat="1" ht="12.75">
      <c r="A7" s="3">
        <v>2</v>
      </c>
      <c r="B7" s="4" t="s">
        <v>26</v>
      </c>
      <c r="C7" s="35"/>
      <c r="D7" s="36"/>
      <c r="E7" s="9">
        <v>7</v>
      </c>
      <c r="F7" s="23">
        <v>0</v>
      </c>
      <c r="G7" s="23">
        <v>0</v>
      </c>
      <c r="H7" s="33">
        <f aca="true" t="shared" si="0" ref="H7:H17">ROUND(F7,2)+ROUND(G7,2)</f>
        <v>0</v>
      </c>
      <c r="I7" s="29">
        <f aca="true" t="shared" si="1" ref="I7:I17">E7*ROUND(H7,2)</f>
        <v>0</v>
      </c>
      <c r="K7" s="33">
        <f aca="true" t="shared" si="2" ref="K7:K17">E7*ROUND(G7,2)</f>
        <v>0</v>
      </c>
    </row>
    <row r="8" spans="1:11" s="12" customFormat="1" ht="12.75">
      <c r="A8" s="3">
        <v>3</v>
      </c>
      <c r="B8" s="4" t="s">
        <v>27</v>
      </c>
      <c r="C8" s="35"/>
      <c r="D8" s="36"/>
      <c r="E8" s="9">
        <v>5</v>
      </c>
      <c r="F8" s="23">
        <v>0</v>
      </c>
      <c r="G8" s="23">
        <v>0</v>
      </c>
      <c r="H8" s="33">
        <f t="shared" si="0"/>
        <v>0</v>
      </c>
      <c r="I8" s="29">
        <f t="shared" si="1"/>
        <v>0</v>
      </c>
      <c r="K8" s="33">
        <f t="shared" si="2"/>
        <v>0</v>
      </c>
    </row>
    <row r="9" spans="1:11" s="12" customFormat="1" ht="12.75">
      <c r="A9" s="3">
        <v>4</v>
      </c>
      <c r="B9" s="4" t="s">
        <v>28</v>
      </c>
      <c r="C9" s="35"/>
      <c r="D9" s="36"/>
      <c r="E9" s="9">
        <v>1</v>
      </c>
      <c r="F9" s="23">
        <v>0</v>
      </c>
      <c r="G9" s="23">
        <v>0</v>
      </c>
      <c r="H9" s="33">
        <f t="shared" si="0"/>
        <v>0</v>
      </c>
      <c r="I9" s="29">
        <f t="shared" si="1"/>
        <v>0</v>
      </c>
      <c r="K9" s="33">
        <f t="shared" si="2"/>
        <v>0</v>
      </c>
    </row>
    <row r="10" spans="1:11" s="12" customFormat="1" ht="12.75">
      <c r="A10" s="3">
        <v>5</v>
      </c>
      <c r="B10" s="4" t="s">
        <v>29</v>
      </c>
      <c r="C10" s="35"/>
      <c r="D10" s="36"/>
      <c r="E10" s="9">
        <v>1</v>
      </c>
      <c r="F10" s="23">
        <v>0</v>
      </c>
      <c r="G10" s="23">
        <v>0</v>
      </c>
      <c r="H10" s="33">
        <f t="shared" si="0"/>
        <v>0</v>
      </c>
      <c r="I10" s="29">
        <f t="shared" si="1"/>
        <v>0</v>
      </c>
      <c r="K10" s="33">
        <f t="shared" si="2"/>
        <v>0</v>
      </c>
    </row>
    <row r="11" spans="1:11" s="12" customFormat="1" ht="12.75">
      <c r="A11" s="3">
        <v>6</v>
      </c>
      <c r="B11" s="4" t="s">
        <v>30</v>
      </c>
      <c r="C11" s="35"/>
      <c r="D11" s="36"/>
      <c r="E11" s="9">
        <v>7</v>
      </c>
      <c r="F11" s="23">
        <v>0</v>
      </c>
      <c r="G11" s="23">
        <v>0</v>
      </c>
      <c r="H11" s="33">
        <f t="shared" si="0"/>
        <v>0</v>
      </c>
      <c r="I11" s="29">
        <f t="shared" si="1"/>
        <v>0</v>
      </c>
      <c r="K11" s="33">
        <f t="shared" si="2"/>
        <v>0</v>
      </c>
    </row>
    <row r="12" spans="1:11" s="12" customFormat="1" ht="12.75">
      <c r="A12" s="3">
        <v>7</v>
      </c>
      <c r="B12" s="4" t="s">
        <v>31</v>
      </c>
      <c r="C12" s="35"/>
      <c r="D12" s="36"/>
      <c r="E12" s="9">
        <v>1</v>
      </c>
      <c r="F12" s="23">
        <v>0</v>
      </c>
      <c r="G12" s="23">
        <v>0</v>
      </c>
      <c r="H12" s="33">
        <f t="shared" si="0"/>
        <v>0</v>
      </c>
      <c r="I12" s="29">
        <f t="shared" si="1"/>
        <v>0</v>
      </c>
      <c r="K12" s="33">
        <f t="shared" si="2"/>
        <v>0</v>
      </c>
    </row>
    <row r="13" spans="1:11" s="12" customFormat="1" ht="12.75">
      <c r="A13" s="3">
        <v>8</v>
      </c>
      <c r="B13" s="4" t="s">
        <v>32</v>
      </c>
      <c r="C13" s="35"/>
      <c r="D13" s="36"/>
      <c r="E13" s="9">
        <v>1</v>
      </c>
      <c r="F13" s="23">
        <v>0</v>
      </c>
      <c r="G13" s="23">
        <v>0</v>
      </c>
      <c r="H13" s="33">
        <f t="shared" si="0"/>
        <v>0</v>
      </c>
      <c r="I13" s="29">
        <f t="shared" si="1"/>
        <v>0</v>
      </c>
      <c r="K13" s="33">
        <f t="shared" si="2"/>
        <v>0</v>
      </c>
    </row>
    <row r="14" spans="1:11" s="12" customFormat="1" ht="12.75">
      <c r="A14" s="3">
        <v>9</v>
      </c>
      <c r="B14" s="4" t="s">
        <v>33</v>
      </c>
      <c r="C14" s="35"/>
      <c r="D14" s="36"/>
      <c r="E14" s="9">
        <v>1</v>
      </c>
      <c r="F14" s="23">
        <v>0</v>
      </c>
      <c r="G14" s="23">
        <v>0</v>
      </c>
      <c r="H14" s="33">
        <f t="shared" si="0"/>
        <v>0</v>
      </c>
      <c r="I14" s="29">
        <f t="shared" si="1"/>
        <v>0</v>
      </c>
      <c r="K14" s="33">
        <f t="shared" si="2"/>
        <v>0</v>
      </c>
    </row>
    <row r="15" spans="1:11" s="12" customFormat="1" ht="12.75">
      <c r="A15" s="3">
        <v>10</v>
      </c>
      <c r="B15" s="4" t="s">
        <v>9</v>
      </c>
      <c r="C15" s="35"/>
      <c r="D15" s="36"/>
      <c r="E15" s="9">
        <v>1</v>
      </c>
      <c r="F15" s="23">
        <v>0</v>
      </c>
      <c r="G15" s="23">
        <v>0</v>
      </c>
      <c r="H15" s="33">
        <f t="shared" si="0"/>
        <v>0</v>
      </c>
      <c r="I15" s="29">
        <f t="shared" si="1"/>
        <v>0</v>
      </c>
      <c r="K15" s="33">
        <f t="shared" si="2"/>
        <v>0</v>
      </c>
    </row>
    <row r="16" spans="1:11" s="12" customFormat="1" ht="12.75">
      <c r="A16" s="3">
        <v>11</v>
      </c>
      <c r="B16" s="4" t="s">
        <v>34</v>
      </c>
      <c r="C16" s="35"/>
      <c r="D16" s="36"/>
      <c r="E16" s="9">
        <v>22</v>
      </c>
      <c r="F16" s="23">
        <v>0</v>
      </c>
      <c r="G16" s="23">
        <v>0</v>
      </c>
      <c r="H16" s="33">
        <f t="shared" si="0"/>
        <v>0</v>
      </c>
      <c r="I16" s="29">
        <f t="shared" si="1"/>
        <v>0</v>
      </c>
      <c r="K16" s="33">
        <f t="shared" si="2"/>
        <v>0</v>
      </c>
    </row>
    <row r="17" spans="1:11" s="12" customFormat="1" ht="13.5" thickBot="1">
      <c r="A17" s="3">
        <v>12</v>
      </c>
      <c r="B17" s="4" t="s">
        <v>35</v>
      </c>
      <c r="C17" s="35"/>
      <c r="D17" s="36"/>
      <c r="E17" s="9">
        <v>1</v>
      </c>
      <c r="F17" s="23">
        <v>0</v>
      </c>
      <c r="G17" s="23">
        <v>0</v>
      </c>
      <c r="H17" s="33">
        <f t="shared" si="0"/>
        <v>0</v>
      </c>
      <c r="I17" s="29">
        <f t="shared" si="1"/>
        <v>0</v>
      </c>
      <c r="K17" s="33">
        <f t="shared" si="2"/>
        <v>0</v>
      </c>
    </row>
    <row r="18" spans="1:10" ht="38.25" customHeight="1" thickBot="1" thickTop="1">
      <c r="A18" s="13"/>
      <c r="B18" s="14"/>
      <c r="C18" s="14"/>
      <c r="D18" s="45" t="s">
        <v>19</v>
      </c>
      <c r="E18" s="45"/>
      <c r="F18" s="45"/>
      <c r="G18" s="25"/>
      <c r="H18" s="30"/>
      <c r="I18" s="32">
        <f>SUM(I6:I17)</f>
        <v>0</v>
      </c>
      <c r="J18" s="21"/>
    </row>
    <row r="19" spans="1:11" ht="27" customHeight="1" thickTop="1">
      <c r="A19" s="13"/>
      <c r="B19" s="14"/>
      <c r="C19" s="14"/>
      <c r="D19" s="41" t="s">
        <v>20</v>
      </c>
      <c r="E19" s="41"/>
      <c r="F19" s="42"/>
      <c r="G19" s="43">
        <v>0</v>
      </c>
      <c r="H19" s="44"/>
      <c r="I19" s="39"/>
      <c r="J19" s="40"/>
      <c r="K19" s="32">
        <f>SUM(K6:K17)</f>
        <v>0</v>
      </c>
    </row>
    <row r="20" spans="1:10" ht="27" customHeight="1">
      <c r="A20" s="13"/>
      <c r="B20" s="14"/>
      <c r="C20" s="14"/>
      <c r="D20" s="41" t="s">
        <v>21</v>
      </c>
      <c r="E20" s="41"/>
      <c r="F20" s="42"/>
      <c r="G20" s="43">
        <v>0</v>
      </c>
      <c r="H20" s="44"/>
      <c r="I20" s="39"/>
      <c r="J20" s="40"/>
    </row>
    <row r="21" spans="1:5" s="15" customFormat="1" ht="27.75" customHeight="1">
      <c r="A21" s="34" t="s">
        <v>18</v>
      </c>
      <c r="B21" s="24"/>
      <c r="C21" s="24"/>
      <c r="D21" s="17"/>
      <c r="E21" s="11"/>
    </row>
    <row r="22" spans="1:11" s="12" customFormat="1" ht="12.75">
      <c r="A22" s="3">
        <v>13</v>
      </c>
      <c r="B22" s="4" t="s">
        <v>36</v>
      </c>
      <c r="C22" s="35"/>
      <c r="D22" s="36"/>
      <c r="E22" s="10">
        <v>1</v>
      </c>
      <c r="F22" s="23">
        <v>0</v>
      </c>
      <c r="G22" s="23">
        <v>0</v>
      </c>
      <c r="H22" s="33">
        <f aca="true" t="shared" si="3" ref="H22:H32">ROUND(F22,2)+ROUND(G22,2)</f>
        <v>0</v>
      </c>
      <c r="I22" s="29">
        <f aca="true" t="shared" si="4" ref="I22:I32">E22*ROUND(H22,2)</f>
        <v>0</v>
      </c>
      <c r="K22" s="33">
        <f aca="true" t="shared" si="5" ref="K22:K32">E22*ROUND(G22,2)</f>
        <v>0</v>
      </c>
    </row>
    <row r="23" spans="1:11" s="12" customFormat="1" ht="12.75">
      <c r="A23" s="3">
        <v>14</v>
      </c>
      <c r="B23" s="4" t="s">
        <v>37</v>
      </c>
      <c r="C23" s="35"/>
      <c r="D23" s="36"/>
      <c r="E23" s="10">
        <v>1</v>
      </c>
      <c r="F23" s="23">
        <v>0</v>
      </c>
      <c r="G23" s="23">
        <v>0</v>
      </c>
      <c r="H23" s="33">
        <f t="shared" si="3"/>
        <v>0</v>
      </c>
      <c r="I23" s="29">
        <f t="shared" si="4"/>
        <v>0</v>
      </c>
      <c r="K23" s="33">
        <f t="shared" si="5"/>
        <v>0</v>
      </c>
    </row>
    <row r="24" spans="1:11" s="12" customFormat="1" ht="12.75">
      <c r="A24" s="3">
        <v>15</v>
      </c>
      <c r="B24" s="4" t="s">
        <v>38</v>
      </c>
      <c r="C24" s="35"/>
      <c r="D24" s="36"/>
      <c r="E24" s="10">
        <v>1</v>
      </c>
      <c r="F24" s="23">
        <v>0</v>
      </c>
      <c r="G24" s="23">
        <v>0</v>
      </c>
      <c r="H24" s="33">
        <f t="shared" si="3"/>
        <v>0</v>
      </c>
      <c r="I24" s="29">
        <f t="shared" si="4"/>
        <v>0</v>
      </c>
      <c r="K24" s="33">
        <f t="shared" si="5"/>
        <v>0</v>
      </c>
    </row>
    <row r="25" spans="1:11" s="12" customFormat="1" ht="12.75">
      <c r="A25" s="3">
        <v>16</v>
      </c>
      <c r="B25" s="4" t="s">
        <v>39</v>
      </c>
      <c r="C25" s="35"/>
      <c r="D25" s="36"/>
      <c r="E25" s="10">
        <v>1</v>
      </c>
      <c r="F25" s="23">
        <v>0</v>
      </c>
      <c r="G25" s="23">
        <v>0</v>
      </c>
      <c r="H25" s="33">
        <f t="shared" si="3"/>
        <v>0</v>
      </c>
      <c r="I25" s="29">
        <f t="shared" si="4"/>
        <v>0</v>
      </c>
      <c r="K25" s="33">
        <f t="shared" si="5"/>
        <v>0</v>
      </c>
    </row>
    <row r="26" spans="1:11" s="12" customFormat="1" ht="25.5">
      <c r="A26" s="3">
        <v>17</v>
      </c>
      <c r="B26" s="4" t="s">
        <v>40</v>
      </c>
      <c r="C26" s="35"/>
      <c r="D26" s="36"/>
      <c r="E26" s="10">
        <v>1</v>
      </c>
      <c r="F26" s="23">
        <v>0</v>
      </c>
      <c r="G26" s="23">
        <v>0</v>
      </c>
      <c r="H26" s="33">
        <f t="shared" si="3"/>
        <v>0</v>
      </c>
      <c r="I26" s="29">
        <f t="shared" si="4"/>
        <v>0</v>
      </c>
      <c r="K26" s="33">
        <f t="shared" si="5"/>
        <v>0</v>
      </c>
    </row>
    <row r="27" spans="1:11" s="12" customFormat="1" ht="25.5">
      <c r="A27" s="3">
        <v>18</v>
      </c>
      <c r="B27" s="4" t="s">
        <v>41</v>
      </c>
      <c r="C27" s="35"/>
      <c r="D27" s="37"/>
      <c r="E27" s="10">
        <v>1</v>
      </c>
      <c r="F27" s="23">
        <v>0</v>
      </c>
      <c r="G27" s="23">
        <v>0</v>
      </c>
      <c r="H27" s="33">
        <f t="shared" si="3"/>
        <v>0</v>
      </c>
      <c r="I27" s="29">
        <f t="shared" si="4"/>
        <v>0</v>
      </c>
      <c r="K27" s="33">
        <f t="shared" si="5"/>
        <v>0</v>
      </c>
    </row>
    <row r="28" spans="1:11" s="12" customFormat="1" ht="25.5">
      <c r="A28" s="3">
        <v>19</v>
      </c>
      <c r="B28" s="4" t="s">
        <v>42</v>
      </c>
      <c r="C28" s="35"/>
      <c r="D28" s="37"/>
      <c r="E28" s="10">
        <v>1</v>
      </c>
      <c r="F28" s="23">
        <v>0</v>
      </c>
      <c r="G28" s="23">
        <v>0</v>
      </c>
      <c r="H28" s="33">
        <f t="shared" si="3"/>
        <v>0</v>
      </c>
      <c r="I28" s="29">
        <f t="shared" si="4"/>
        <v>0</v>
      </c>
      <c r="K28" s="33">
        <f t="shared" si="5"/>
        <v>0</v>
      </c>
    </row>
    <row r="29" spans="1:11" s="12" customFormat="1" ht="12.75">
      <c r="A29" s="3">
        <v>20</v>
      </c>
      <c r="B29" s="4" t="s">
        <v>43</v>
      </c>
      <c r="C29" s="35"/>
      <c r="D29" s="37"/>
      <c r="E29" s="10">
        <v>12</v>
      </c>
      <c r="F29" s="23">
        <v>0</v>
      </c>
      <c r="G29" s="23">
        <v>0</v>
      </c>
      <c r="H29" s="33">
        <f t="shared" si="3"/>
        <v>0</v>
      </c>
      <c r="I29" s="29">
        <f t="shared" si="4"/>
        <v>0</v>
      </c>
      <c r="K29" s="33">
        <f t="shared" si="5"/>
        <v>0</v>
      </c>
    </row>
    <row r="30" spans="1:11" s="12" customFormat="1" ht="12.75">
      <c r="A30" s="3">
        <v>21</v>
      </c>
      <c r="B30" s="4" t="s">
        <v>44</v>
      </c>
      <c r="C30" s="38"/>
      <c r="D30" s="38"/>
      <c r="E30" s="10">
        <v>1</v>
      </c>
      <c r="F30" s="23">
        <v>0</v>
      </c>
      <c r="G30" s="23">
        <v>0</v>
      </c>
      <c r="H30" s="33">
        <f t="shared" si="3"/>
        <v>0</v>
      </c>
      <c r="I30" s="29">
        <f t="shared" si="4"/>
        <v>0</v>
      </c>
      <c r="K30" s="33">
        <f t="shared" si="5"/>
        <v>0</v>
      </c>
    </row>
    <row r="31" spans="1:11" s="12" customFormat="1" ht="12.75">
      <c r="A31" s="3">
        <v>22</v>
      </c>
      <c r="B31" s="4" t="s">
        <v>45</v>
      </c>
      <c r="C31" s="35"/>
      <c r="D31" s="37"/>
      <c r="E31" s="10">
        <v>1</v>
      </c>
      <c r="F31" s="23">
        <v>0</v>
      </c>
      <c r="G31" s="23">
        <v>0</v>
      </c>
      <c r="H31" s="33">
        <f t="shared" si="3"/>
        <v>0</v>
      </c>
      <c r="I31" s="29">
        <f t="shared" si="4"/>
        <v>0</v>
      </c>
      <c r="K31" s="33">
        <f t="shared" si="5"/>
        <v>0</v>
      </c>
    </row>
    <row r="32" spans="1:11" s="12" customFormat="1" ht="25.5">
      <c r="A32" s="3">
        <v>23</v>
      </c>
      <c r="B32" s="4" t="s">
        <v>46</v>
      </c>
      <c r="C32" s="35"/>
      <c r="D32" s="36"/>
      <c r="E32" s="10">
        <v>2</v>
      </c>
      <c r="F32" s="23">
        <v>0</v>
      </c>
      <c r="G32" s="23">
        <v>0</v>
      </c>
      <c r="H32" s="33">
        <f t="shared" si="3"/>
        <v>0</v>
      </c>
      <c r="I32" s="29">
        <f t="shared" si="4"/>
        <v>0</v>
      </c>
      <c r="K32" s="33">
        <f t="shared" si="5"/>
        <v>0</v>
      </c>
    </row>
    <row r="33" spans="1:11" s="12" customFormat="1" ht="12.75">
      <c r="A33" s="3">
        <v>24</v>
      </c>
      <c r="B33" s="4" t="s">
        <v>47</v>
      </c>
      <c r="C33" s="35"/>
      <c r="D33" s="36"/>
      <c r="E33" s="10">
        <v>1</v>
      </c>
      <c r="F33" s="23">
        <v>0</v>
      </c>
      <c r="G33" s="23">
        <v>0</v>
      </c>
      <c r="H33" s="33">
        <f aca="true" t="shared" si="6" ref="H33:H58">ROUND(F33,2)+ROUND(G33,2)</f>
        <v>0</v>
      </c>
      <c r="I33" s="29">
        <f aca="true" t="shared" si="7" ref="I33:I58">E33*ROUND(H33,2)</f>
        <v>0</v>
      </c>
      <c r="K33" s="33">
        <f aca="true" t="shared" si="8" ref="K33:K58">E33*ROUND(G33,2)</f>
        <v>0</v>
      </c>
    </row>
    <row r="34" spans="1:11" s="12" customFormat="1" ht="12.75">
      <c r="A34" s="3">
        <v>25</v>
      </c>
      <c r="B34" s="4" t="s">
        <v>48</v>
      </c>
      <c r="C34" s="35"/>
      <c r="D34" s="36"/>
      <c r="E34" s="10">
        <v>2</v>
      </c>
      <c r="F34" s="23">
        <v>0</v>
      </c>
      <c r="G34" s="23">
        <v>0</v>
      </c>
      <c r="H34" s="33">
        <f t="shared" si="6"/>
        <v>0</v>
      </c>
      <c r="I34" s="29">
        <f t="shared" si="7"/>
        <v>0</v>
      </c>
      <c r="K34" s="33">
        <f t="shared" si="8"/>
        <v>0</v>
      </c>
    </row>
    <row r="35" spans="1:11" s="12" customFormat="1" ht="12.75">
      <c r="A35" s="3">
        <v>26</v>
      </c>
      <c r="B35" s="4" t="s">
        <v>49</v>
      </c>
      <c r="C35" s="35"/>
      <c r="D35" s="36"/>
      <c r="E35" s="10">
        <v>1</v>
      </c>
      <c r="F35" s="23">
        <v>0</v>
      </c>
      <c r="G35" s="23">
        <v>0</v>
      </c>
      <c r="H35" s="33">
        <f t="shared" si="6"/>
        <v>0</v>
      </c>
      <c r="I35" s="29">
        <f t="shared" si="7"/>
        <v>0</v>
      </c>
      <c r="K35" s="33">
        <f t="shared" si="8"/>
        <v>0</v>
      </c>
    </row>
    <row r="36" spans="1:11" s="12" customFormat="1" ht="12.75">
      <c r="A36" s="3">
        <v>27</v>
      </c>
      <c r="B36" s="4" t="s">
        <v>50</v>
      </c>
      <c r="C36" s="35"/>
      <c r="D36" s="36"/>
      <c r="E36" s="10">
        <v>1</v>
      </c>
      <c r="F36" s="23">
        <v>0</v>
      </c>
      <c r="G36" s="23">
        <v>0</v>
      </c>
      <c r="H36" s="33">
        <f t="shared" si="6"/>
        <v>0</v>
      </c>
      <c r="I36" s="29">
        <f t="shared" si="7"/>
        <v>0</v>
      </c>
      <c r="K36" s="33">
        <f t="shared" si="8"/>
        <v>0</v>
      </c>
    </row>
    <row r="37" spans="1:11" s="12" customFormat="1" ht="12.75">
      <c r="A37" s="3">
        <v>28</v>
      </c>
      <c r="B37" s="4" t="s">
        <v>51</v>
      </c>
      <c r="C37" s="35"/>
      <c r="D37" s="37"/>
      <c r="E37" s="10">
        <v>1</v>
      </c>
      <c r="F37" s="23">
        <v>0</v>
      </c>
      <c r="G37" s="23">
        <v>0</v>
      </c>
      <c r="H37" s="33">
        <f t="shared" si="6"/>
        <v>0</v>
      </c>
      <c r="I37" s="29">
        <f t="shared" si="7"/>
        <v>0</v>
      </c>
      <c r="K37" s="33">
        <f t="shared" si="8"/>
        <v>0</v>
      </c>
    </row>
    <row r="38" spans="1:11" s="12" customFormat="1" ht="25.5">
      <c r="A38" s="3">
        <v>29</v>
      </c>
      <c r="B38" s="4" t="s">
        <v>52</v>
      </c>
      <c r="C38" s="35"/>
      <c r="D38" s="37"/>
      <c r="E38" s="10">
        <v>1</v>
      </c>
      <c r="F38" s="23">
        <v>0</v>
      </c>
      <c r="G38" s="23">
        <v>0</v>
      </c>
      <c r="H38" s="33">
        <f t="shared" si="6"/>
        <v>0</v>
      </c>
      <c r="I38" s="29">
        <f t="shared" si="7"/>
        <v>0</v>
      </c>
      <c r="K38" s="33">
        <f t="shared" si="8"/>
        <v>0</v>
      </c>
    </row>
    <row r="39" spans="1:11" s="12" customFormat="1" ht="12.75">
      <c r="A39" s="3">
        <v>30</v>
      </c>
      <c r="B39" s="4" t="s">
        <v>53</v>
      </c>
      <c r="C39" s="35"/>
      <c r="D39" s="37"/>
      <c r="E39" s="10">
        <v>1</v>
      </c>
      <c r="F39" s="23">
        <v>0</v>
      </c>
      <c r="G39" s="23">
        <v>0</v>
      </c>
      <c r="H39" s="33">
        <f t="shared" si="6"/>
        <v>0</v>
      </c>
      <c r="I39" s="29">
        <f t="shared" si="7"/>
        <v>0</v>
      </c>
      <c r="K39" s="33">
        <f t="shared" si="8"/>
        <v>0</v>
      </c>
    </row>
    <row r="40" spans="1:11" s="12" customFormat="1" ht="12.75">
      <c r="A40" s="3">
        <v>31</v>
      </c>
      <c r="B40" s="4" t="s">
        <v>54</v>
      </c>
      <c r="C40" s="35"/>
      <c r="D40" s="36"/>
      <c r="E40" s="10">
        <v>1</v>
      </c>
      <c r="F40" s="23">
        <v>0</v>
      </c>
      <c r="G40" s="23">
        <v>0</v>
      </c>
      <c r="H40" s="33">
        <f t="shared" si="6"/>
        <v>0</v>
      </c>
      <c r="I40" s="29">
        <f t="shared" si="7"/>
        <v>0</v>
      </c>
      <c r="K40" s="33">
        <f t="shared" si="8"/>
        <v>0</v>
      </c>
    </row>
    <row r="41" spans="1:11" s="12" customFormat="1" ht="25.5">
      <c r="A41" s="3">
        <v>32</v>
      </c>
      <c r="B41" s="4" t="s">
        <v>55</v>
      </c>
      <c r="C41" s="35"/>
      <c r="D41" s="36"/>
      <c r="E41" s="10">
        <v>1</v>
      </c>
      <c r="F41" s="23">
        <v>0</v>
      </c>
      <c r="G41" s="23">
        <v>0</v>
      </c>
      <c r="H41" s="33">
        <f t="shared" si="6"/>
        <v>0</v>
      </c>
      <c r="I41" s="29">
        <f t="shared" si="7"/>
        <v>0</v>
      </c>
      <c r="K41" s="33">
        <f t="shared" si="8"/>
        <v>0</v>
      </c>
    </row>
    <row r="42" spans="1:11" s="12" customFormat="1" ht="12.75">
      <c r="A42" s="3">
        <v>33</v>
      </c>
      <c r="B42" s="4" t="s">
        <v>56</v>
      </c>
      <c r="C42" s="35"/>
      <c r="D42" s="36"/>
      <c r="E42" s="10">
        <v>1</v>
      </c>
      <c r="F42" s="23">
        <v>0</v>
      </c>
      <c r="G42" s="23">
        <v>0</v>
      </c>
      <c r="H42" s="33">
        <f t="shared" si="6"/>
        <v>0</v>
      </c>
      <c r="I42" s="29">
        <f t="shared" si="7"/>
        <v>0</v>
      </c>
      <c r="K42" s="33">
        <f t="shared" si="8"/>
        <v>0</v>
      </c>
    </row>
    <row r="43" spans="1:11" s="12" customFormat="1" ht="12.75">
      <c r="A43" s="3">
        <v>34</v>
      </c>
      <c r="B43" s="4" t="s">
        <v>57</v>
      </c>
      <c r="C43" s="35"/>
      <c r="D43" s="36"/>
      <c r="E43" s="10">
        <v>1</v>
      </c>
      <c r="F43" s="23">
        <v>0</v>
      </c>
      <c r="G43" s="23">
        <v>0</v>
      </c>
      <c r="H43" s="33">
        <f t="shared" si="6"/>
        <v>0</v>
      </c>
      <c r="I43" s="29">
        <f t="shared" si="7"/>
        <v>0</v>
      </c>
      <c r="K43" s="33">
        <f t="shared" si="8"/>
        <v>0</v>
      </c>
    </row>
    <row r="44" spans="1:11" s="12" customFormat="1" ht="12.75">
      <c r="A44" s="3">
        <v>35</v>
      </c>
      <c r="B44" s="4" t="s">
        <v>58</v>
      </c>
      <c r="C44" s="35"/>
      <c r="D44" s="37"/>
      <c r="E44" s="10">
        <v>1</v>
      </c>
      <c r="F44" s="23">
        <v>0</v>
      </c>
      <c r="G44" s="23">
        <v>0</v>
      </c>
      <c r="H44" s="33">
        <f t="shared" si="6"/>
        <v>0</v>
      </c>
      <c r="I44" s="29">
        <f t="shared" si="7"/>
        <v>0</v>
      </c>
      <c r="K44" s="33">
        <f t="shared" si="8"/>
        <v>0</v>
      </c>
    </row>
    <row r="45" spans="1:11" s="12" customFormat="1" ht="12.75">
      <c r="A45" s="3">
        <v>36</v>
      </c>
      <c r="B45" s="4" t="s">
        <v>59</v>
      </c>
      <c r="C45" s="35"/>
      <c r="D45" s="37"/>
      <c r="E45" s="10">
        <v>1</v>
      </c>
      <c r="F45" s="23">
        <v>0</v>
      </c>
      <c r="G45" s="23">
        <v>0</v>
      </c>
      <c r="H45" s="33">
        <f t="shared" si="6"/>
        <v>0</v>
      </c>
      <c r="I45" s="29">
        <f t="shared" si="7"/>
        <v>0</v>
      </c>
      <c r="K45" s="33">
        <f t="shared" si="8"/>
        <v>0</v>
      </c>
    </row>
    <row r="46" spans="1:11" s="12" customFormat="1" ht="25.5">
      <c r="A46" s="3">
        <v>37</v>
      </c>
      <c r="B46" s="4" t="s">
        <v>60</v>
      </c>
      <c r="C46" s="35"/>
      <c r="D46" s="37"/>
      <c r="E46" s="10">
        <v>1</v>
      </c>
      <c r="F46" s="23">
        <v>0</v>
      </c>
      <c r="G46" s="23">
        <v>0</v>
      </c>
      <c r="H46" s="33">
        <f t="shared" si="6"/>
        <v>0</v>
      </c>
      <c r="I46" s="29">
        <f t="shared" si="7"/>
        <v>0</v>
      </c>
      <c r="K46" s="33">
        <f t="shared" si="8"/>
        <v>0</v>
      </c>
    </row>
    <row r="47" spans="1:11" s="12" customFormat="1" ht="25.5">
      <c r="A47" s="3">
        <v>38</v>
      </c>
      <c r="B47" s="4" t="s">
        <v>61</v>
      </c>
      <c r="C47" s="38"/>
      <c r="D47" s="38"/>
      <c r="E47" s="10">
        <v>1</v>
      </c>
      <c r="F47" s="23">
        <v>0</v>
      </c>
      <c r="G47" s="23">
        <v>0</v>
      </c>
      <c r="H47" s="33">
        <f t="shared" si="6"/>
        <v>0</v>
      </c>
      <c r="I47" s="29">
        <f t="shared" si="7"/>
        <v>0</v>
      </c>
      <c r="K47" s="33">
        <f t="shared" si="8"/>
        <v>0</v>
      </c>
    </row>
    <row r="48" spans="1:11" s="12" customFormat="1" ht="12.75">
      <c r="A48" s="3">
        <v>39</v>
      </c>
      <c r="B48" s="4" t="s">
        <v>62</v>
      </c>
      <c r="C48" s="35"/>
      <c r="D48" s="37"/>
      <c r="E48" s="10">
        <v>1</v>
      </c>
      <c r="F48" s="23">
        <v>0</v>
      </c>
      <c r="G48" s="23">
        <v>0</v>
      </c>
      <c r="H48" s="33">
        <f t="shared" si="6"/>
        <v>0</v>
      </c>
      <c r="I48" s="29">
        <f t="shared" si="7"/>
        <v>0</v>
      </c>
      <c r="K48" s="33">
        <f t="shared" si="8"/>
        <v>0</v>
      </c>
    </row>
    <row r="49" spans="1:11" s="12" customFormat="1" ht="12.75">
      <c r="A49" s="3">
        <v>40</v>
      </c>
      <c r="B49" s="4" t="s">
        <v>63</v>
      </c>
      <c r="C49" s="35"/>
      <c r="D49" s="36"/>
      <c r="E49" s="10">
        <v>1</v>
      </c>
      <c r="F49" s="23">
        <v>0</v>
      </c>
      <c r="G49" s="23">
        <v>0</v>
      </c>
      <c r="H49" s="33">
        <f>ROUND(F49,2)+ROUND(G49,2)</f>
        <v>0</v>
      </c>
      <c r="I49" s="29">
        <f>E49*ROUND(H49,2)</f>
        <v>0</v>
      </c>
      <c r="K49" s="33">
        <f>E49*ROUND(G49,2)</f>
        <v>0</v>
      </c>
    </row>
    <row r="50" spans="1:11" s="12" customFormat="1" ht="25.5">
      <c r="A50" s="3">
        <v>41</v>
      </c>
      <c r="B50" s="4" t="s">
        <v>64</v>
      </c>
      <c r="C50" s="35"/>
      <c r="D50" s="36"/>
      <c r="E50" s="10">
        <v>9</v>
      </c>
      <c r="F50" s="23">
        <v>0</v>
      </c>
      <c r="G50" s="23">
        <v>0</v>
      </c>
      <c r="H50" s="33">
        <f aca="true" t="shared" si="9" ref="H50:H56">ROUND(F50,2)+ROUND(G50,2)</f>
        <v>0</v>
      </c>
      <c r="I50" s="29">
        <f aca="true" t="shared" si="10" ref="I50:I56">E50*ROUND(H50,2)</f>
        <v>0</v>
      </c>
      <c r="K50" s="33">
        <f aca="true" t="shared" si="11" ref="K50:K56">E50*ROUND(G50,2)</f>
        <v>0</v>
      </c>
    </row>
    <row r="51" spans="1:11" s="12" customFormat="1" ht="25.5">
      <c r="A51" s="3">
        <v>42</v>
      </c>
      <c r="B51" s="4" t="s">
        <v>65</v>
      </c>
      <c r="C51" s="35"/>
      <c r="D51" s="36"/>
      <c r="E51" s="10">
        <v>8</v>
      </c>
      <c r="F51" s="23">
        <v>0</v>
      </c>
      <c r="G51" s="23">
        <v>0</v>
      </c>
      <c r="H51" s="33">
        <f t="shared" si="9"/>
        <v>0</v>
      </c>
      <c r="I51" s="29">
        <f t="shared" si="10"/>
        <v>0</v>
      </c>
      <c r="K51" s="33">
        <f t="shared" si="11"/>
        <v>0</v>
      </c>
    </row>
    <row r="52" spans="1:11" s="12" customFormat="1" ht="25.5">
      <c r="A52" s="3">
        <v>43</v>
      </c>
      <c r="B52" s="4" t="s">
        <v>66</v>
      </c>
      <c r="C52" s="35"/>
      <c r="D52" s="36"/>
      <c r="E52" s="10">
        <v>1</v>
      </c>
      <c r="F52" s="23">
        <v>0</v>
      </c>
      <c r="G52" s="23">
        <v>0</v>
      </c>
      <c r="H52" s="33">
        <f t="shared" si="9"/>
        <v>0</v>
      </c>
      <c r="I52" s="29">
        <f t="shared" si="10"/>
        <v>0</v>
      </c>
      <c r="K52" s="33">
        <f t="shared" si="11"/>
        <v>0</v>
      </c>
    </row>
    <row r="53" spans="1:11" s="12" customFormat="1" ht="12.75">
      <c r="A53" s="3">
        <v>44</v>
      </c>
      <c r="B53" s="4" t="s">
        <v>67</v>
      </c>
      <c r="C53" s="35"/>
      <c r="D53" s="36"/>
      <c r="E53" s="10">
        <v>1</v>
      </c>
      <c r="F53" s="23">
        <v>0</v>
      </c>
      <c r="G53" s="23">
        <v>0</v>
      </c>
      <c r="H53" s="33">
        <f t="shared" si="9"/>
        <v>0</v>
      </c>
      <c r="I53" s="29">
        <f t="shared" si="10"/>
        <v>0</v>
      </c>
      <c r="K53" s="33">
        <f t="shared" si="11"/>
        <v>0</v>
      </c>
    </row>
    <row r="54" spans="1:11" s="12" customFormat="1" ht="12.75">
      <c r="A54" s="3">
        <v>45</v>
      </c>
      <c r="B54" s="4" t="s">
        <v>68</v>
      </c>
      <c r="C54" s="35"/>
      <c r="D54" s="37"/>
      <c r="E54" s="10">
        <v>1</v>
      </c>
      <c r="F54" s="23">
        <v>0</v>
      </c>
      <c r="G54" s="23">
        <v>0</v>
      </c>
      <c r="H54" s="33">
        <f t="shared" si="9"/>
        <v>0</v>
      </c>
      <c r="I54" s="29">
        <f t="shared" si="10"/>
        <v>0</v>
      </c>
      <c r="K54" s="33">
        <f t="shared" si="11"/>
        <v>0</v>
      </c>
    </row>
    <row r="55" spans="1:11" s="12" customFormat="1" ht="12.75">
      <c r="A55" s="3">
        <v>46</v>
      </c>
      <c r="B55" s="4" t="s">
        <v>69</v>
      </c>
      <c r="C55" s="35"/>
      <c r="D55" s="37"/>
      <c r="E55" s="10">
        <v>1</v>
      </c>
      <c r="F55" s="23">
        <v>0</v>
      </c>
      <c r="G55" s="23">
        <v>0</v>
      </c>
      <c r="H55" s="33">
        <f t="shared" si="9"/>
        <v>0</v>
      </c>
      <c r="I55" s="29">
        <f t="shared" si="10"/>
        <v>0</v>
      </c>
      <c r="K55" s="33">
        <f t="shared" si="11"/>
        <v>0</v>
      </c>
    </row>
    <row r="56" spans="1:11" s="12" customFormat="1" ht="12.75">
      <c r="A56" s="3">
        <v>47</v>
      </c>
      <c r="B56" s="4" t="s">
        <v>70</v>
      </c>
      <c r="C56" s="35"/>
      <c r="D56" s="37"/>
      <c r="E56" s="10">
        <v>1</v>
      </c>
      <c r="F56" s="23">
        <v>0</v>
      </c>
      <c r="G56" s="23">
        <v>0</v>
      </c>
      <c r="H56" s="33">
        <f t="shared" si="9"/>
        <v>0</v>
      </c>
      <c r="I56" s="29">
        <f t="shared" si="10"/>
        <v>0</v>
      </c>
      <c r="K56" s="33">
        <f t="shared" si="11"/>
        <v>0</v>
      </c>
    </row>
    <row r="57" spans="1:11" s="12" customFormat="1" ht="12.75">
      <c r="A57" s="3">
        <v>48</v>
      </c>
      <c r="B57" s="4" t="s">
        <v>71</v>
      </c>
      <c r="C57" s="38"/>
      <c r="D57" s="38"/>
      <c r="E57" s="10">
        <v>3</v>
      </c>
      <c r="F57" s="23">
        <v>0</v>
      </c>
      <c r="G57" s="23">
        <v>0</v>
      </c>
      <c r="H57" s="33">
        <f t="shared" si="6"/>
        <v>0</v>
      </c>
      <c r="I57" s="29">
        <f t="shared" si="7"/>
        <v>0</v>
      </c>
      <c r="K57" s="33">
        <f t="shared" si="8"/>
        <v>0</v>
      </c>
    </row>
    <row r="58" spans="1:11" s="12" customFormat="1" ht="12.75">
      <c r="A58" s="3">
        <v>49</v>
      </c>
      <c r="B58" s="4" t="s">
        <v>72</v>
      </c>
      <c r="C58" s="35"/>
      <c r="D58" s="37"/>
      <c r="E58" s="10">
        <v>3</v>
      </c>
      <c r="F58" s="23">
        <v>0</v>
      </c>
      <c r="G58" s="23">
        <v>0</v>
      </c>
      <c r="H58" s="33">
        <f t="shared" si="6"/>
        <v>0</v>
      </c>
      <c r="I58" s="29">
        <f t="shared" si="7"/>
        <v>0</v>
      </c>
      <c r="K58" s="33">
        <f t="shared" si="8"/>
        <v>0</v>
      </c>
    </row>
    <row r="59" spans="1:11" s="12" customFormat="1" ht="12.75">
      <c r="A59" s="3">
        <v>50</v>
      </c>
      <c r="B59" s="4" t="s">
        <v>73</v>
      </c>
      <c r="C59" s="35"/>
      <c r="D59" s="36"/>
      <c r="E59" s="10">
        <v>3</v>
      </c>
      <c r="F59" s="23">
        <v>0</v>
      </c>
      <c r="G59" s="23">
        <v>0</v>
      </c>
      <c r="H59" s="33">
        <f aca="true" t="shared" si="12" ref="H59:H69">ROUND(F59,2)+ROUND(G59,2)</f>
        <v>0</v>
      </c>
      <c r="I59" s="29">
        <f aca="true" t="shared" si="13" ref="I59:I69">E59*ROUND(H59,2)</f>
        <v>0</v>
      </c>
      <c r="K59" s="33">
        <f aca="true" t="shared" si="14" ref="K59:K69">E59*ROUND(G59,2)</f>
        <v>0</v>
      </c>
    </row>
    <row r="60" spans="1:11" s="12" customFormat="1" ht="12.75">
      <c r="A60" s="3">
        <v>51</v>
      </c>
      <c r="B60" s="4" t="s">
        <v>74</v>
      </c>
      <c r="C60" s="35"/>
      <c r="D60" s="36"/>
      <c r="E60" s="10">
        <v>1</v>
      </c>
      <c r="F60" s="23">
        <v>0</v>
      </c>
      <c r="G60" s="23">
        <v>0</v>
      </c>
      <c r="H60" s="33">
        <f t="shared" si="12"/>
        <v>0</v>
      </c>
      <c r="I60" s="29">
        <f t="shared" si="13"/>
        <v>0</v>
      </c>
      <c r="K60" s="33">
        <f t="shared" si="14"/>
        <v>0</v>
      </c>
    </row>
    <row r="61" spans="1:11" s="12" customFormat="1" ht="12.75">
      <c r="A61" s="3">
        <v>52</v>
      </c>
      <c r="B61" s="4" t="s">
        <v>75</v>
      </c>
      <c r="C61" s="35"/>
      <c r="D61" s="36"/>
      <c r="E61" s="10">
        <v>13</v>
      </c>
      <c r="F61" s="23">
        <v>0</v>
      </c>
      <c r="G61" s="23">
        <v>0</v>
      </c>
      <c r="H61" s="33">
        <f t="shared" si="12"/>
        <v>0</v>
      </c>
      <c r="I61" s="29">
        <f t="shared" si="13"/>
        <v>0</v>
      </c>
      <c r="K61" s="33">
        <f t="shared" si="14"/>
        <v>0</v>
      </c>
    </row>
    <row r="62" spans="1:11" s="12" customFormat="1" ht="12.75">
      <c r="A62" s="3">
        <v>53</v>
      </c>
      <c r="B62" s="4" t="s">
        <v>76</v>
      </c>
      <c r="C62" s="35"/>
      <c r="D62" s="36"/>
      <c r="E62" s="10">
        <v>5</v>
      </c>
      <c r="F62" s="23">
        <v>0</v>
      </c>
      <c r="G62" s="23">
        <v>0</v>
      </c>
      <c r="H62" s="33">
        <f t="shared" si="12"/>
        <v>0</v>
      </c>
      <c r="I62" s="29">
        <f t="shared" si="13"/>
        <v>0</v>
      </c>
      <c r="K62" s="33">
        <f t="shared" si="14"/>
        <v>0</v>
      </c>
    </row>
    <row r="63" spans="1:11" s="12" customFormat="1" ht="12.75">
      <c r="A63" s="3">
        <v>54</v>
      </c>
      <c r="B63" s="4" t="s">
        <v>77</v>
      </c>
      <c r="C63" s="35"/>
      <c r="D63" s="36"/>
      <c r="E63" s="10">
        <v>1</v>
      </c>
      <c r="F63" s="23">
        <v>0</v>
      </c>
      <c r="G63" s="23">
        <v>0</v>
      </c>
      <c r="H63" s="33">
        <f t="shared" si="12"/>
        <v>0</v>
      </c>
      <c r="I63" s="29">
        <f t="shared" si="13"/>
        <v>0</v>
      </c>
      <c r="K63" s="33">
        <f t="shared" si="14"/>
        <v>0</v>
      </c>
    </row>
    <row r="64" spans="1:11" s="12" customFormat="1" ht="12.75">
      <c r="A64" s="3">
        <v>55</v>
      </c>
      <c r="B64" s="4" t="s">
        <v>78</v>
      </c>
      <c r="C64" s="35"/>
      <c r="D64" s="37"/>
      <c r="E64" s="10">
        <v>1</v>
      </c>
      <c r="F64" s="23">
        <v>0</v>
      </c>
      <c r="G64" s="23">
        <v>0</v>
      </c>
      <c r="H64" s="33">
        <f t="shared" si="12"/>
        <v>0</v>
      </c>
      <c r="I64" s="29">
        <f t="shared" si="13"/>
        <v>0</v>
      </c>
      <c r="K64" s="33">
        <f t="shared" si="14"/>
        <v>0</v>
      </c>
    </row>
    <row r="65" spans="1:11" s="12" customFormat="1" ht="12.75">
      <c r="A65" s="3">
        <v>56</v>
      </c>
      <c r="B65" s="4" t="s">
        <v>79</v>
      </c>
      <c r="C65" s="35"/>
      <c r="D65" s="37"/>
      <c r="E65" s="10">
        <v>1</v>
      </c>
      <c r="F65" s="23">
        <v>0</v>
      </c>
      <c r="G65" s="23">
        <v>0</v>
      </c>
      <c r="H65" s="33">
        <f t="shared" si="12"/>
        <v>0</v>
      </c>
      <c r="I65" s="29">
        <f t="shared" si="13"/>
        <v>0</v>
      </c>
      <c r="K65" s="33">
        <f t="shared" si="14"/>
        <v>0</v>
      </c>
    </row>
    <row r="66" spans="1:11" s="12" customFormat="1" ht="12.75">
      <c r="A66" s="3">
        <v>57</v>
      </c>
      <c r="B66" s="4" t="s">
        <v>80</v>
      </c>
      <c r="C66" s="35"/>
      <c r="D66" s="37"/>
      <c r="E66" s="10">
        <v>1</v>
      </c>
      <c r="F66" s="23">
        <v>0</v>
      </c>
      <c r="G66" s="23">
        <v>0</v>
      </c>
      <c r="H66" s="33">
        <f t="shared" si="12"/>
        <v>0</v>
      </c>
      <c r="I66" s="29">
        <f t="shared" si="13"/>
        <v>0</v>
      </c>
      <c r="K66" s="33">
        <f t="shared" si="14"/>
        <v>0</v>
      </c>
    </row>
    <row r="67" spans="1:11" s="12" customFormat="1" ht="12.75">
      <c r="A67" s="3">
        <v>58</v>
      </c>
      <c r="B67" s="4" t="s">
        <v>81</v>
      </c>
      <c r="C67" s="38"/>
      <c r="D67" s="38"/>
      <c r="E67" s="10">
        <v>1</v>
      </c>
      <c r="F67" s="23">
        <v>0</v>
      </c>
      <c r="G67" s="23">
        <v>0</v>
      </c>
      <c r="H67" s="33">
        <f t="shared" si="12"/>
        <v>0</v>
      </c>
      <c r="I67" s="29">
        <f t="shared" si="13"/>
        <v>0</v>
      </c>
      <c r="K67" s="33">
        <f t="shared" si="14"/>
        <v>0</v>
      </c>
    </row>
    <row r="68" spans="1:11" s="12" customFormat="1" ht="25.5">
      <c r="A68" s="3">
        <v>59</v>
      </c>
      <c r="B68" s="4" t="s">
        <v>82</v>
      </c>
      <c r="C68" s="35"/>
      <c r="D68" s="37"/>
      <c r="E68" s="10">
        <v>1</v>
      </c>
      <c r="F68" s="23">
        <v>0</v>
      </c>
      <c r="G68" s="23">
        <v>0</v>
      </c>
      <c r="H68" s="33">
        <f t="shared" si="12"/>
        <v>0</v>
      </c>
      <c r="I68" s="29">
        <f t="shared" si="13"/>
        <v>0</v>
      </c>
      <c r="K68" s="33">
        <f t="shared" si="14"/>
        <v>0</v>
      </c>
    </row>
    <row r="69" spans="1:11" s="12" customFormat="1" ht="12.75">
      <c r="A69" s="3">
        <v>60</v>
      </c>
      <c r="B69" s="4" t="s">
        <v>83</v>
      </c>
      <c r="C69" s="35"/>
      <c r="D69" s="36"/>
      <c r="E69" s="10">
        <v>1</v>
      </c>
      <c r="F69" s="23">
        <v>0</v>
      </c>
      <c r="G69" s="23">
        <v>0</v>
      </c>
      <c r="H69" s="33">
        <f t="shared" si="12"/>
        <v>0</v>
      </c>
      <c r="I69" s="29">
        <f t="shared" si="13"/>
        <v>0</v>
      </c>
      <c r="K69" s="33">
        <f t="shared" si="14"/>
        <v>0</v>
      </c>
    </row>
    <row r="70" spans="1:11" s="12" customFormat="1" ht="63.75">
      <c r="A70" s="3">
        <v>61</v>
      </c>
      <c r="B70" s="4" t="s">
        <v>84</v>
      </c>
      <c r="C70" s="35"/>
      <c r="D70" s="36"/>
      <c r="E70" s="10">
        <v>1</v>
      </c>
      <c r="F70" s="23">
        <v>0</v>
      </c>
      <c r="G70" s="23">
        <v>0</v>
      </c>
      <c r="H70" s="33">
        <f aca="true" t="shared" si="15" ref="H70:H77">ROUND(F70,2)+ROUND(G70,2)</f>
        <v>0</v>
      </c>
      <c r="I70" s="29">
        <f aca="true" t="shared" si="16" ref="I70:I77">E70*ROUND(H70,2)</f>
        <v>0</v>
      </c>
      <c r="K70" s="33">
        <f aca="true" t="shared" si="17" ref="K70:K77">E70*ROUND(G70,2)</f>
        <v>0</v>
      </c>
    </row>
    <row r="71" spans="1:11" s="12" customFormat="1" ht="38.25">
      <c r="A71" s="3">
        <v>62</v>
      </c>
      <c r="B71" s="4" t="s">
        <v>85</v>
      </c>
      <c r="C71" s="35"/>
      <c r="D71" s="36"/>
      <c r="E71" s="10">
        <v>1</v>
      </c>
      <c r="F71" s="23">
        <v>0</v>
      </c>
      <c r="G71" s="23">
        <v>0</v>
      </c>
      <c r="H71" s="33">
        <f t="shared" si="15"/>
        <v>0</v>
      </c>
      <c r="I71" s="29">
        <f t="shared" si="16"/>
        <v>0</v>
      </c>
      <c r="K71" s="33">
        <f t="shared" si="17"/>
        <v>0</v>
      </c>
    </row>
    <row r="72" spans="1:11" s="12" customFormat="1" ht="51">
      <c r="A72" s="3">
        <v>63</v>
      </c>
      <c r="B72" s="4" t="s">
        <v>86</v>
      </c>
      <c r="C72" s="35"/>
      <c r="D72" s="36"/>
      <c r="E72" s="10">
        <v>1</v>
      </c>
      <c r="F72" s="23">
        <v>0</v>
      </c>
      <c r="G72" s="23">
        <v>0</v>
      </c>
      <c r="H72" s="33">
        <f t="shared" si="15"/>
        <v>0</v>
      </c>
      <c r="I72" s="29">
        <f t="shared" si="16"/>
        <v>0</v>
      </c>
      <c r="K72" s="33">
        <f t="shared" si="17"/>
        <v>0</v>
      </c>
    </row>
    <row r="73" spans="1:11" s="12" customFormat="1" ht="63.75">
      <c r="A73" s="3">
        <v>64</v>
      </c>
      <c r="B73" s="4" t="s">
        <v>87</v>
      </c>
      <c r="C73" s="35"/>
      <c r="D73" s="36"/>
      <c r="E73" s="10">
        <v>1</v>
      </c>
      <c r="F73" s="23">
        <v>0</v>
      </c>
      <c r="G73" s="23">
        <v>0</v>
      </c>
      <c r="H73" s="33">
        <f t="shared" si="15"/>
        <v>0</v>
      </c>
      <c r="I73" s="29">
        <f t="shared" si="16"/>
        <v>0</v>
      </c>
      <c r="K73" s="33">
        <f t="shared" si="17"/>
        <v>0</v>
      </c>
    </row>
    <row r="74" spans="1:11" s="12" customFormat="1" ht="51">
      <c r="A74" s="3">
        <v>65</v>
      </c>
      <c r="B74" s="4" t="s">
        <v>88</v>
      </c>
      <c r="C74" s="35"/>
      <c r="D74" s="37"/>
      <c r="E74" s="10">
        <v>1</v>
      </c>
      <c r="F74" s="23">
        <v>0</v>
      </c>
      <c r="G74" s="23">
        <v>0</v>
      </c>
      <c r="H74" s="33">
        <f t="shared" si="15"/>
        <v>0</v>
      </c>
      <c r="I74" s="29">
        <f t="shared" si="16"/>
        <v>0</v>
      </c>
      <c r="K74" s="33">
        <f t="shared" si="17"/>
        <v>0</v>
      </c>
    </row>
    <row r="75" spans="1:11" s="12" customFormat="1" ht="38.25">
      <c r="A75" s="3">
        <v>66</v>
      </c>
      <c r="B75" s="4" t="s">
        <v>89</v>
      </c>
      <c r="C75" s="35"/>
      <c r="D75" s="37"/>
      <c r="E75" s="10">
        <v>1</v>
      </c>
      <c r="F75" s="23">
        <v>0</v>
      </c>
      <c r="G75" s="23">
        <v>0</v>
      </c>
      <c r="H75" s="33">
        <f t="shared" si="15"/>
        <v>0</v>
      </c>
      <c r="I75" s="29">
        <f t="shared" si="16"/>
        <v>0</v>
      </c>
      <c r="K75" s="33">
        <f t="shared" si="17"/>
        <v>0</v>
      </c>
    </row>
    <row r="76" spans="1:11" s="12" customFormat="1" ht="38.25">
      <c r="A76" s="3">
        <v>67</v>
      </c>
      <c r="B76" s="4" t="s">
        <v>90</v>
      </c>
      <c r="C76" s="35"/>
      <c r="D76" s="37"/>
      <c r="E76" s="10">
        <v>1</v>
      </c>
      <c r="F76" s="23">
        <v>0</v>
      </c>
      <c r="G76" s="23">
        <v>0</v>
      </c>
      <c r="H76" s="33">
        <f t="shared" si="15"/>
        <v>0</v>
      </c>
      <c r="I76" s="29">
        <f t="shared" si="16"/>
        <v>0</v>
      </c>
      <c r="K76" s="33">
        <f t="shared" si="17"/>
        <v>0</v>
      </c>
    </row>
    <row r="77" spans="1:11" s="12" customFormat="1" ht="26.25" thickBot="1">
      <c r="A77" s="3">
        <v>68</v>
      </c>
      <c r="B77" s="4" t="s">
        <v>91</v>
      </c>
      <c r="C77" s="35"/>
      <c r="D77" s="37"/>
      <c r="E77" s="10">
        <v>1</v>
      </c>
      <c r="F77" s="23">
        <v>0</v>
      </c>
      <c r="G77" s="23">
        <v>0</v>
      </c>
      <c r="H77" s="33">
        <f t="shared" si="15"/>
        <v>0</v>
      </c>
      <c r="I77" s="29">
        <f t="shared" si="16"/>
        <v>0</v>
      </c>
      <c r="K77" s="33">
        <f t="shared" si="17"/>
        <v>0</v>
      </c>
    </row>
    <row r="78" spans="1:10" ht="38.25" customHeight="1" thickBot="1" thickTop="1">
      <c r="A78" s="13"/>
      <c r="B78" s="14"/>
      <c r="C78" s="14"/>
      <c r="D78" s="45" t="s">
        <v>24</v>
      </c>
      <c r="E78" s="45"/>
      <c r="F78" s="45"/>
      <c r="G78" s="25"/>
      <c r="H78" s="30"/>
      <c r="I78" s="32">
        <f>SUM(I22:I77)</f>
        <v>0</v>
      </c>
      <c r="J78" s="21"/>
    </row>
    <row r="79" spans="1:11" ht="27" customHeight="1" thickTop="1">
      <c r="A79" s="13"/>
      <c r="B79" s="14"/>
      <c r="C79" s="14"/>
      <c r="D79" s="41" t="s">
        <v>23</v>
      </c>
      <c r="E79" s="41"/>
      <c r="F79" s="42"/>
      <c r="G79" s="43">
        <v>0</v>
      </c>
      <c r="H79" s="44"/>
      <c r="I79" s="39"/>
      <c r="J79" s="40"/>
      <c r="K79" s="32">
        <f>SUM(K22:K77)</f>
        <v>0</v>
      </c>
    </row>
    <row r="80" spans="1:10" ht="27" customHeight="1">
      <c r="A80" s="13"/>
      <c r="B80" s="14"/>
      <c r="C80" s="14"/>
      <c r="D80" s="41" t="s">
        <v>22</v>
      </c>
      <c r="E80" s="41"/>
      <c r="F80" s="42"/>
      <c r="G80" s="43">
        <v>0</v>
      </c>
      <c r="H80" s="44"/>
      <c r="I80" s="39"/>
      <c r="J80" s="40"/>
    </row>
    <row r="81" spans="1:5" s="12" customFormat="1" ht="12.75">
      <c r="A81" s="13"/>
      <c r="B81" s="14"/>
      <c r="C81" s="14"/>
      <c r="D81" s="14"/>
      <c r="E81" s="13"/>
    </row>
    <row r="82" spans="2:9" ht="19.5" customHeight="1">
      <c r="B82" s="31" t="s">
        <v>11</v>
      </c>
      <c r="C82" s="31"/>
      <c r="D82" s="8"/>
      <c r="E82" s="6"/>
      <c r="F82" s="6"/>
      <c r="G82" s="6"/>
      <c r="H82" s="6"/>
      <c r="I82" s="22"/>
    </row>
    <row r="83" spans="2:9" ht="19.5" customHeight="1">
      <c r="B83" s="7" t="s">
        <v>10</v>
      </c>
      <c r="C83" s="7"/>
      <c r="D83" s="8"/>
      <c r="E83" s="6"/>
      <c r="F83" s="6"/>
      <c r="G83" s="6"/>
      <c r="H83" s="6"/>
      <c r="I83" s="22"/>
    </row>
    <row r="84" spans="2:4" ht="19.5" customHeight="1">
      <c r="B84" s="7" t="s">
        <v>12</v>
      </c>
      <c r="C84" s="7"/>
      <c r="D84" s="7"/>
    </row>
  </sheetData>
  <sheetProtection/>
  <mergeCells count="12">
    <mergeCell ref="B2:F2"/>
    <mergeCell ref="D18:F18"/>
    <mergeCell ref="D20:F20"/>
    <mergeCell ref="D19:F19"/>
    <mergeCell ref="D80:F80"/>
    <mergeCell ref="G80:H80"/>
    <mergeCell ref="D78:F78"/>
    <mergeCell ref="A3:I3"/>
    <mergeCell ref="G19:H19"/>
    <mergeCell ref="G20:H20"/>
    <mergeCell ref="D79:F79"/>
    <mergeCell ref="G79:H79"/>
  </mergeCells>
  <printOptions/>
  <pageMargins left="0.7874015748031497" right="0.5905511811023623" top="0.5905511811023623" bottom="0.5118110236220472" header="0.3937007874015748" footer="0.31496062992125984"/>
  <pageSetup horizontalDpi="600" verticalDpi="600" orientation="landscape" paperSize="9" scale="8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</cp:lastModifiedBy>
  <cp:lastPrinted>2014-08-12T09:59:57Z</cp:lastPrinted>
  <dcterms:created xsi:type="dcterms:W3CDTF">2009-01-29T12:45:00Z</dcterms:created>
  <dcterms:modified xsi:type="dcterms:W3CDTF">2014-08-19T06:32:17Z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